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195" windowHeight="7965"/>
  </bookViews>
  <sheets>
    <sheet name="Taul1" sheetId="1" r:id="rId1"/>
  </sheets>
  <calcPr calcId="145621"/>
</workbook>
</file>

<file path=xl/calcChain.xml><?xml version="1.0" encoding="utf-8"?>
<calcChain xmlns="http://schemas.openxmlformats.org/spreadsheetml/2006/main">
  <c r="L14" i="1" l="1"/>
  <c r="K14" i="1"/>
  <c r="K29" i="1" l="1"/>
  <c r="M29" i="1"/>
  <c r="D28" i="1" l="1"/>
  <c r="E28" i="1"/>
  <c r="E30" i="1" s="1"/>
  <c r="F28" i="1"/>
  <c r="F30" i="1" s="1"/>
  <c r="G28" i="1"/>
  <c r="H28" i="1"/>
  <c r="I28" i="1"/>
  <c r="I30" i="1" s="1"/>
  <c r="J28" i="1"/>
  <c r="J30" i="1" s="1"/>
  <c r="C28" i="1"/>
  <c r="H30" i="1" l="1"/>
  <c r="M28" i="1"/>
  <c r="M30" i="1" s="1"/>
  <c r="G30" i="1"/>
  <c r="K28" i="1"/>
  <c r="K30" i="1" s="1"/>
  <c r="C30" i="1"/>
  <c r="D30" i="1"/>
</calcChain>
</file>

<file path=xl/sharedStrings.xml><?xml version="1.0" encoding="utf-8"?>
<sst xmlns="http://schemas.openxmlformats.org/spreadsheetml/2006/main" count="61" uniqueCount="29">
  <si>
    <t>TAMMI</t>
  </si>
  <si>
    <t>HELMI</t>
  </si>
  <si>
    <t>MAALIS</t>
  </si>
  <si>
    <t>HUHTI</t>
  </si>
  <si>
    <t>TOUKO</t>
  </si>
  <si>
    <t>KESÄ</t>
  </si>
  <si>
    <t>HEINÄ</t>
  </si>
  <si>
    <t>LOKA</t>
  </si>
  <si>
    <t>JOULU</t>
  </si>
  <si>
    <t>LAAJALAMPI</t>
  </si>
  <si>
    <t>UIJAT</t>
  </si>
  <si>
    <t>ORIJÄRVI</t>
  </si>
  <si>
    <t>PANKALA</t>
  </si>
  <si>
    <t>RITVALA</t>
  </si>
  <si>
    <t>YHTEENSÄ</t>
  </si>
  <si>
    <t>ELO</t>
  </si>
  <si>
    <t>SYYS</t>
  </si>
  <si>
    <t>MARRAS</t>
  </si>
  <si>
    <t>EROTUS</t>
  </si>
  <si>
    <t>N</t>
  </si>
  <si>
    <t>M</t>
  </si>
  <si>
    <t xml:space="preserve">N </t>
  </si>
  <si>
    <t>m</t>
  </si>
  <si>
    <t>UINNIT</t>
  </si>
  <si>
    <t>OTAVA</t>
  </si>
  <si>
    <t>MIKKELIN AVANTOUIMARIT RY                                          VUOSI 2018</t>
  </si>
  <si>
    <t>VUOSI 2018</t>
  </si>
  <si>
    <t>yhteensä</t>
  </si>
  <si>
    <t>Otava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</si>
</sst>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5" xfId="0" applyFill="1" applyBorder="1"/>
    <xf numFmtId="0" fontId="1" fillId="0" borderId="5" xfId="0" applyFont="1" applyBorder="1"/>
    <xf numFmtId="0" fontId="2" fillId="0" borderId="8" xfId="0" applyFont="1" applyBorder="1"/>
    <xf numFmtId="0" fontId="0" fillId="0" borderId="9" xfId="0" applyBorder="1"/>
    <xf numFmtId="0" fontId="3" fillId="0" borderId="10" xfId="0" applyFont="1" applyBorder="1"/>
    <xf numFmtId="0" fontId="0" fillId="0" borderId="10" xfId="0" applyBorder="1"/>
    <xf numFmtId="0" fontId="3" fillId="0" borderId="11" xfId="0" applyFont="1" applyBorder="1"/>
    <xf numFmtId="0" fontId="3" fillId="0" borderId="7" xfId="0" applyFont="1" applyBorder="1"/>
    <xf numFmtId="0" fontId="3" fillId="0" borderId="3" xfId="0" applyFont="1" applyBorder="1"/>
    <xf numFmtId="0" fontId="1" fillId="0" borderId="8" xfId="0" applyFont="1" applyBorder="1"/>
    <xf numFmtId="0" fontId="2" fillId="0" borderId="11" xfId="0" applyFont="1" applyBorder="1"/>
    <xf numFmtId="0" fontId="0" fillId="0" borderId="12" xfId="0" applyBorder="1"/>
    <xf numFmtId="0" fontId="1" fillId="0" borderId="0" xfId="0" applyFont="1" applyBorder="1"/>
    <xf numFmtId="0" fontId="0" fillId="0" borderId="14" xfId="0" applyBorder="1"/>
    <xf numFmtId="0" fontId="3" fillId="0" borderId="12" xfId="0" applyFont="1" applyBorder="1"/>
    <xf numFmtId="0" fontId="0" fillId="0" borderId="13" xfId="0" applyBorder="1"/>
    <xf numFmtId="0" fontId="0" fillId="0" borderId="13" xfId="0" applyFill="1" applyBorder="1"/>
    <xf numFmtId="0" fontId="2" fillId="0" borderId="0" xfId="0" applyFont="1"/>
    <xf numFmtId="0" fontId="2" fillId="0" borderId="0" xfId="0" applyFont="1" applyBorder="1"/>
    <xf numFmtId="0" fontId="4" fillId="0" borderId="13" xfId="0" applyFont="1" applyFill="1" applyBorder="1"/>
    <xf numFmtId="0" fontId="1" fillId="0" borderId="13" xfId="0" applyFont="1" applyBorder="1"/>
    <xf numFmtId="0" fontId="2" fillId="0" borderId="13" xfId="0" applyFont="1" applyFill="1" applyBorder="1"/>
    <xf numFmtId="0" fontId="3" fillId="0" borderId="15" xfId="0" applyFont="1" applyBorder="1"/>
    <xf numFmtId="0" fontId="2" fillId="0" borderId="13" xfId="0" applyFont="1" applyBorder="1"/>
    <xf numFmtId="0" fontId="2" fillId="0" borderId="15" xfId="0" applyFont="1" applyBorder="1"/>
    <xf numFmtId="0" fontId="2" fillId="0" borderId="1" xfId="0" applyFont="1" applyBorder="1"/>
    <xf numFmtId="0" fontId="0" fillId="0" borderId="13" xfId="0" applyFont="1" applyBorder="1"/>
    <xf numFmtId="0" fontId="0" fillId="0" borderId="13" xfId="0" applyFont="1" applyFill="1" applyBorder="1"/>
    <xf numFmtId="0" fontId="0" fillId="0" borderId="2" xfId="0" applyFill="1" applyBorder="1"/>
    <xf numFmtId="0" fontId="0" fillId="0" borderId="16" xfId="0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activeCell="T35" sqref="T35"/>
    </sheetView>
  </sheetViews>
  <sheetFormatPr defaultRowHeight="15" x14ac:dyDescent="0.25"/>
  <cols>
    <col min="1" max="1" width="10.140625" customWidth="1"/>
    <col min="11" max="11" width="9.85546875" bestFit="1" customWidth="1"/>
  </cols>
  <sheetData>
    <row r="1" spans="1:14" ht="21" x14ac:dyDescent="0.35">
      <c r="D1" s="1" t="s">
        <v>25</v>
      </c>
      <c r="E1" s="1"/>
      <c r="F1" s="1"/>
      <c r="G1" s="1"/>
      <c r="K1" s="30"/>
      <c r="L1" s="30"/>
      <c r="M1" s="1"/>
      <c r="N1" s="5"/>
    </row>
    <row r="2" spans="1:14" x14ac:dyDescent="0.25">
      <c r="C2" s="2" t="s">
        <v>9</v>
      </c>
      <c r="D2" s="3"/>
      <c r="E2" s="4"/>
      <c r="F2" s="3" t="s">
        <v>11</v>
      </c>
      <c r="G2" s="4"/>
      <c r="H2" s="3" t="s">
        <v>12</v>
      </c>
      <c r="I2" s="4"/>
      <c r="J2" s="4" t="s">
        <v>13</v>
      </c>
      <c r="K2" s="2">
        <v>2018</v>
      </c>
      <c r="L2" s="38" t="s">
        <v>24</v>
      </c>
      <c r="M2" s="8"/>
      <c r="N2" s="5"/>
    </row>
    <row r="3" spans="1:14" x14ac:dyDescent="0.25">
      <c r="C3" s="7" t="s">
        <v>23</v>
      </c>
      <c r="D3" s="6" t="s">
        <v>10</v>
      </c>
      <c r="E3" t="s">
        <v>23</v>
      </c>
      <c r="F3" s="6" t="s">
        <v>10</v>
      </c>
      <c r="G3" t="s">
        <v>23</v>
      </c>
      <c r="H3" s="9" t="s">
        <v>10</v>
      </c>
      <c r="I3" t="s">
        <v>23</v>
      </c>
      <c r="J3" s="5" t="s">
        <v>10</v>
      </c>
      <c r="K3" s="7" t="s">
        <v>23</v>
      </c>
      <c r="L3" s="39" t="s">
        <v>10</v>
      </c>
      <c r="M3" s="10"/>
      <c r="N3" s="5"/>
    </row>
    <row r="4" spans="1:14" x14ac:dyDescent="0.25">
      <c r="A4" s="25" t="s">
        <v>0</v>
      </c>
      <c r="B4" s="25" t="s">
        <v>19</v>
      </c>
      <c r="C4" s="33">
        <v>575</v>
      </c>
      <c r="D4" s="33">
        <v>35</v>
      </c>
      <c r="E4" s="33">
        <v>308</v>
      </c>
      <c r="F4" s="33">
        <v>25</v>
      </c>
      <c r="G4" s="31">
        <v>2202</v>
      </c>
      <c r="H4" s="33">
        <v>216</v>
      </c>
      <c r="I4" s="31">
        <v>512</v>
      </c>
      <c r="J4" s="31">
        <v>45</v>
      </c>
      <c r="K4" s="31"/>
      <c r="L4" s="31"/>
      <c r="M4" s="10"/>
      <c r="N4" s="5"/>
    </row>
    <row r="5" spans="1:14" x14ac:dyDescent="0.25">
      <c r="A5" s="25"/>
      <c r="B5" s="25" t="s">
        <v>20</v>
      </c>
      <c r="C5" s="33">
        <v>74</v>
      </c>
      <c r="D5" s="33">
        <v>5</v>
      </c>
      <c r="E5" s="33">
        <v>145</v>
      </c>
      <c r="F5" s="33">
        <v>13</v>
      </c>
      <c r="G5" s="33">
        <v>567</v>
      </c>
      <c r="H5" s="33">
        <v>57</v>
      </c>
      <c r="I5" s="33">
        <v>67</v>
      </c>
      <c r="J5" s="33">
        <v>9</v>
      </c>
      <c r="K5" s="31"/>
      <c r="L5" s="31"/>
      <c r="M5" s="6"/>
      <c r="N5" s="5"/>
    </row>
    <row r="6" spans="1:14" x14ac:dyDescent="0.25">
      <c r="A6" s="25" t="s">
        <v>1</v>
      </c>
      <c r="B6" s="25" t="s">
        <v>19</v>
      </c>
      <c r="C6" s="33">
        <v>401</v>
      </c>
      <c r="D6" s="33">
        <v>30</v>
      </c>
      <c r="E6" s="33">
        <v>252</v>
      </c>
      <c r="F6" s="33">
        <v>24</v>
      </c>
      <c r="G6" s="31">
        <v>1497</v>
      </c>
      <c r="H6" s="33">
        <v>180</v>
      </c>
      <c r="I6" s="31">
        <v>343</v>
      </c>
      <c r="J6" s="31">
        <v>34</v>
      </c>
      <c r="K6" s="25"/>
      <c r="L6" s="25"/>
      <c r="M6" s="10"/>
      <c r="N6" s="5"/>
    </row>
    <row r="7" spans="1:14" x14ac:dyDescent="0.25">
      <c r="A7" s="25"/>
      <c r="B7" s="25" t="s">
        <v>20</v>
      </c>
      <c r="C7" s="33">
        <v>27</v>
      </c>
      <c r="D7" s="33">
        <v>5</v>
      </c>
      <c r="E7" s="33">
        <v>100</v>
      </c>
      <c r="F7" s="33">
        <v>13</v>
      </c>
      <c r="G7" s="33">
        <v>433</v>
      </c>
      <c r="H7" s="33">
        <v>46</v>
      </c>
      <c r="I7" s="33">
        <v>42</v>
      </c>
      <c r="J7" s="33">
        <v>8</v>
      </c>
      <c r="K7" s="25"/>
      <c r="L7" s="25"/>
      <c r="M7" s="6"/>
      <c r="N7" s="5"/>
    </row>
    <row r="8" spans="1:14" x14ac:dyDescent="0.25">
      <c r="A8" s="25" t="s">
        <v>2</v>
      </c>
      <c r="B8" s="25" t="s">
        <v>19</v>
      </c>
      <c r="C8" s="33">
        <v>401</v>
      </c>
      <c r="D8" s="33">
        <v>30</v>
      </c>
      <c r="E8" s="33">
        <v>298</v>
      </c>
      <c r="F8" s="33">
        <v>26</v>
      </c>
      <c r="G8" s="31">
        <v>1718</v>
      </c>
      <c r="H8" s="33">
        <v>167</v>
      </c>
      <c r="I8" s="31">
        <v>434</v>
      </c>
      <c r="J8" s="31">
        <v>36</v>
      </c>
      <c r="K8" s="25"/>
      <c r="L8" s="25"/>
      <c r="M8" s="10"/>
      <c r="N8" s="5"/>
    </row>
    <row r="9" spans="1:14" x14ac:dyDescent="0.25">
      <c r="A9" s="25"/>
      <c r="B9" s="25" t="s">
        <v>20</v>
      </c>
      <c r="C9" s="33">
        <v>27</v>
      </c>
      <c r="D9" s="33">
        <v>5</v>
      </c>
      <c r="E9" s="33">
        <v>98</v>
      </c>
      <c r="F9" s="33">
        <v>13</v>
      </c>
      <c r="G9" s="31">
        <v>450</v>
      </c>
      <c r="H9" s="33">
        <v>48</v>
      </c>
      <c r="I9" s="31">
        <v>45</v>
      </c>
      <c r="J9" s="31">
        <v>6</v>
      </c>
      <c r="K9" s="25"/>
      <c r="L9" s="25"/>
      <c r="M9" s="6"/>
      <c r="N9" s="5"/>
    </row>
    <row r="10" spans="1:14" x14ac:dyDescent="0.25">
      <c r="A10" s="25" t="s">
        <v>3</v>
      </c>
      <c r="B10" s="25" t="s">
        <v>19</v>
      </c>
      <c r="C10" s="33">
        <v>535</v>
      </c>
      <c r="D10" s="33">
        <v>38</v>
      </c>
      <c r="E10" s="33">
        <v>286</v>
      </c>
      <c r="F10" s="33">
        <v>26</v>
      </c>
      <c r="G10" s="31">
        <v>1158</v>
      </c>
      <c r="H10" s="33">
        <v>167</v>
      </c>
      <c r="I10" s="31">
        <v>514</v>
      </c>
      <c r="J10" s="31">
        <v>44</v>
      </c>
      <c r="K10" s="33">
        <v>106</v>
      </c>
      <c r="L10" s="33">
        <v>13</v>
      </c>
      <c r="M10" s="10"/>
      <c r="N10" s="5"/>
    </row>
    <row r="11" spans="1:14" x14ac:dyDescent="0.25">
      <c r="A11" s="25"/>
      <c r="B11" s="25" t="s">
        <v>20</v>
      </c>
      <c r="C11" s="33">
        <v>49</v>
      </c>
      <c r="D11" s="33">
        <v>4</v>
      </c>
      <c r="E11" s="33">
        <v>75</v>
      </c>
      <c r="F11" s="33">
        <v>13</v>
      </c>
      <c r="G11" s="31">
        <v>393</v>
      </c>
      <c r="H11" s="33">
        <v>42</v>
      </c>
      <c r="I11" s="31">
        <v>52</v>
      </c>
      <c r="J11" s="31">
        <v>6</v>
      </c>
      <c r="K11" s="33">
        <v>11</v>
      </c>
      <c r="L11" s="33">
        <v>6</v>
      </c>
      <c r="M11" s="6"/>
      <c r="N11" s="5"/>
    </row>
    <row r="12" spans="1:14" x14ac:dyDescent="0.25">
      <c r="A12" s="25" t="s">
        <v>4</v>
      </c>
      <c r="B12" s="25" t="s">
        <v>19</v>
      </c>
      <c r="C12" s="33">
        <v>535</v>
      </c>
      <c r="D12" s="33">
        <v>38</v>
      </c>
      <c r="E12" s="36">
        <v>58</v>
      </c>
      <c r="F12" s="36">
        <v>14</v>
      </c>
      <c r="G12" s="31">
        <v>1568</v>
      </c>
      <c r="H12" s="33">
        <v>168</v>
      </c>
      <c r="I12" s="31">
        <v>359</v>
      </c>
      <c r="J12" s="31">
        <v>40</v>
      </c>
      <c r="K12" s="33">
        <v>118</v>
      </c>
      <c r="L12" s="33">
        <v>11</v>
      </c>
      <c r="M12" s="6"/>
      <c r="N12" s="5"/>
    </row>
    <row r="13" spans="1:14" x14ac:dyDescent="0.25">
      <c r="A13" s="25"/>
      <c r="B13" s="25" t="s">
        <v>20</v>
      </c>
      <c r="C13" s="33">
        <v>49</v>
      </c>
      <c r="D13" s="33">
        <v>4</v>
      </c>
      <c r="E13" s="36">
        <v>16</v>
      </c>
      <c r="F13" s="36">
        <v>3</v>
      </c>
      <c r="G13" s="31">
        <v>331</v>
      </c>
      <c r="H13" s="33">
        <v>41</v>
      </c>
      <c r="I13" s="31">
        <v>78</v>
      </c>
      <c r="J13" s="31">
        <v>5</v>
      </c>
      <c r="K13" s="33">
        <v>17</v>
      </c>
      <c r="L13" s="33">
        <v>2</v>
      </c>
      <c r="M13" s="6"/>
      <c r="N13" s="5"/>
    </row>
    <row r="14" spans="1:14" x14ac:dyDescent="0.25">
      <c r="A14" s="25" t="s">
        <v>5</v>
      </c>
      <c r="B14" s="25" t="s">
        <v>21</v>
      </c>
      <c r="C14" s="36"/>
      <c r="D14" s="36"/>
      <c r="E14" s="36"/>
      <c r="F14" s="36"/>
      <c r="G14" s="31">
        <v>1148</v>
      </c>
      <c r="H14" s="33">
        <v>124</v>
      </c>
      <c r="I14" s="36"/>
      <c r="J14" s="36"/>
      <c r="K14" s="25">
        <f>SUM(K10:K13)</f>
        <v>252</v>
      </c>
      <c r="L14" s="25">
        <f>SUM(L10:L13)</f>
        <v>32</v>
      </c>
      <c r="M14" s="6" t="s">
        <v>27</v>
      </c>
      <c r="N14" s="5"/>
    </row>
    <row r="15" spans="1:14" x14ac:dyDescent="0.25">
      <c r="A15" s="25"/>
      <c r="B15" s="25" t="s">
        <v>20</v>
      </c>
      <c r="C15" s="36"/>
      <c r="D15" s="36"/>
      <c r="E15" s="36"/>
      <c r="F15" s="36"/>
      <c r="G15" s="33">
        <v>287</v>
      </c>
      <c r="H15" s="33">
        <v>28</v>
      </c>
      <c r="I15" s="36"/>
      <c r="J15" s="36"/>
      <c r="K15" s="25"/>
      <c r="L15" s="25"/>
      <c r="M15" s="6" t="s">
        <v>28</v>
      </c>
      <c r="N15" s="5"/>
    </row>
    <row r="16" spans="1:14" x14ac:dyDescent="0.25">
      <c r="A16" s="25" t="s">
        <v>6</v>
      </c>
      <c r="B16" s="25" t="s">
        <v>19</v>
      </c>
      <c r="C16" s="36"/>
      <c r="D16" s="36"/>
      <c r="E16" s="36"/>
      <c r="F16" s="36"/>
      <c r="G16" s="33">
        <v>1412</v>
      </c>
      <c r="H16" s="33">
        <v>152</v>
      </c>
      <c r="I16" s="36"/>
      <c r="J16" s="36"/>
      <c r="K16" s="25"/>
      <c r="L16" s="25"/>
      <c r="M16" s="6"/>
      <c r="N16" s="5"/>
    </row>
    <row r="17" spans="1:14" x14ac:dyDescent="0.25">
      <c r="A17" s="25"/>
      <c r="B17" s="25" t="s">
        <v>20</v>
      </c>
      <c r="C17" s="36"/>
      <c r="D17" s="36"/>
      <c r="E17" s="36"/>
      <c r="F17" s="36"/>
      <c r="G17" s="33">
        <v>337</v>
      </c>
      <c r="H17" s="33">
        <v>34</v>
      </c>
      <c r="I17" s="36"/>
      <c r="J17" s="36"/>
      <c r="K17" s="25"/>
      <c r="L17" s="25"/>
      <c r="M17" s="6"/>
      <c r="N17" s="5"/>
    </row>
    <row r="18" spans="1:14" x14ac:dyDescent="0.25">
      <c r="A18" s="25" t="s">
        <v>15</v>
      </c>
      <c r="B18" s="25" t="s">
        <v>19</v>
      </c>
      <c r="C18" s="36"/>
      <c r="D18" s="36"/>
      <c r="E18" s="36"/>
      <c r="F18" s="36"/>
      <c r="G18" s="33">
        <v>1300</v>
      </c>
      <c r="H18" s="33">
        <v>153</v>
      </c>
      <c r="I18" s="36"/>
      <c r="J18" s="36"/>
      <c r="K18" s="25"/>
      <c r="L18" s="25"/>
      <c r="M18" s="6"/>
      <c r="N18" s="5"/>
    </row>
    <row r="19" spans="1:14" x14ac:dyDescent="0.25">
      <c r="A19" s="25"/>
      <c r="B19" s="25" t="s">
        <v>20</v>
      </c>
      <c r="C19" s="36"/>
      <c r="D19" s="36"/>
      <c r="E19" s="36"/>
      <c r="F19" s="36"/>
      <c r="G19" s="33">
        <v>259</v>
      </c>
      <c r="H19" s="33">
        <v>28</v>
      </c>
      <c r="I19" s="36"/>
      <c r="J19" s="36"/>
      <c r="K19" s="25"/>
      <c r="L19" s="25"/>
      <c r="M19" s="6"/>
      <c r="N19" s="5"/>
    </row>
    <row r="20" spans="1:14" x14ac:dyDescent="0.25">
      <c r="A20" s="25" t="s">
        <v>16</v>
      </c>
      <c r="B20" s="25" t="s">
        <v>19</v>
      </c>
      <c r="C20" s="33">
        <v>235</v>
      </c>
      <c r="D20" s="33">
        <v>25</v>
      </c>
      <c r="E20" s="33">
        <v>54</v>
      </c>
      <c r="F20" s="33">
        <v>14</v>
      </c>
      <c r="G20" s="31">
        <v>1462</v>
      </c>
      <c r="H20" s="33">
        <v>155</v>
      </c>
      <c r="I20" s="37"/>
      <c r="J20" s="37"/>
      <c r="K20" s="25"/>
      <c r="L20" s="25"/>
      <c r="M20" s="6"/>
      <c r="N20" s="5"/>
    </row>
    <row r="21" spans="1:14" x14ac:dyDescent="0.25">
      <c r="A21" s="25"/>
      <c r="B21" s="25" t="s">
        <v>20</v>
      </c>
      <c r="C21" s="33">
        <v>10</v>
      </c>
      <c r="D21" s="33">
        <v>2</v>
      </c>
      <c r="E21" s="33">
        <v>17</v>
      </c>
      <c r="F21" s="33">
        <v>3</v>
      </c>
      <c r="G21" s="31">
        <v>270</v>
      </c>
      <c r="H21" s="33">
        <v>35</v>
      </c>
      <c r="I21" s="37"/>
      <c r="J21" s="37"/>
      <c r="K21" s="25"/>
      <c r="L21" s="25"/>
      <c r="M21" s="6"/>
      <c r="N21" s="5"/>
    </row>
    <row r="22" spans="1:14" ht="23.25" x14ac:dyDescent="0.35">
      <c r="A22" s="25" t="s">
        <v>7</v>
      </c>
      <c r="B22" s="25" t="s">
        <v>19</v>
      </c>
      <c r="C22" s="33">
        <v>478</v>
      </c>
      <c r="D22" s="33">
        <v>31</v>
      </c>
      <c r="E22" s="33">
        <v>157</v>
      </c>
      <c r="F22" s="33">
        <v>24</v>
      </c>
      <c r="G22" s="31">
        <v>1746</v>
      </c>
      <c r="H22" s="33">
        <v>174</v>
      </c>
      <c r="I22" s="31">
        <v>495</v>
      </c>
      <c r="J22" s="31">
        <v>49</v>
      </c>
      <c r="K22" s="17"/>
      <c r="L22" s="17" t="s">
        <v>26</v>
      </c>
      <c r="M22" s="18"/>
      <c r="N22" s="5"/>
    </row>
    <row r="23" spans="1:14" x14ac:dyDescent="0.25">
      <c r="A23" s="25"/>
      <c r="B23" s="25" t="s">
        <v>20</v>
      </c>
      <c r="C23" s="33">
        <v>54</v>
      </c>
      <c r="D23" s="33">
        <v>3</v>
      </c>
      <c r="E23" s="33">
        <v>75</v>
      </c>
      <c r="F23" s="33">
        <v>10</v>
      </c>
      <c r="G23" s="31">
        <v>483</v>
      </c>
      <c r="H23" s="33">
        <v>43</v>
      </c>
      <c r="I23" s="31">
        <v>137</v>
      </c>
      <c r="J23" s="31">
        <v>14</v>
      </c>
      <c r="K23" s="5"/>
      <c r="L23" s="5"/>
      <c r="M23" s="6"/>
      <c r="N23" s="5"/>
    </row>
    <row r="24" spans="1:14" ht="21.75" thickBot="1" x14ac:dyDescent="0.4">
      <c r="A24" s="25" t="s">
        <v>17</v>
      </c>
      <c r="B24" s="25" t="s">
        <v>19</v>
      </c>
      <c r="C24" s="33">
        <v>578</v>
      </c>
      <c r="D24" s="33">
        <v>39</v>
      </c>
      <c r="E24" s="33">
        <v>290</v>
      </c>
      <c r="F24" s="33">
        <v>32</v>
      </c>
      <c r="G24" s="31">
        <v>1789</v>
      </c>
      <c r="H24" s="33">
        <v>175</v>
      </c>
      <c r="I24" s="31">
        <v>489</v>
      </c>
      <c r="J24" s="31">
        <v>45</v>
      </c>
      <c r="K24" s="22"/>
      <c r="L24" s="19" t="s">
        <v>14</v>
      </c>
      <c r="M24" s="11"/>
      <c r="N24" s="5"/>
    </row>
    <row r="25" spans="1:14" x14ac:dyDescent="0.25">
      <c r="A25" s="25"/>
      <c r="B25" s="25" t="s">
        <v>22</v>
      </c>
      <c r="C25" s="33">
        <v>38</v>
      </c>
      <c r="D25" s="36">
        <v>5</v>
      </c>
      <c r="E25" s="33">
        <v>92</v>
      </c>
      <c r="F25" s="33">
        <v>12</v>
      </c>
      <c r="G25" s="33">
        <v>441</v>
      </c>
      <c r="H25" s="33">
        <v>47</v>
      </c>
      <c r="I25" s="31">
        <v>134</v>
      </c>
      <c r="J25" s="31">
        <v>12</v>
      </c>
      <c r="K25" s="23"/>
      <c r="L25" s="5"/>
      <c r="M25" s="13"/>
      <c r="N25" s="5"/>
    </row>
    <row r="26" spans="1:14" ht="15.75" customHeight="1" x14ac:dyDescent="0.35">
      <c r="A26" s="25" t="s">
        <v>8</v>
      </c>
      <c r="B26" s="25" t="s">
        <v>19</v>
      </c>
      <c r="C26" s="33">
        <v>549</v>
      </c>
      <c r="D26" s="33">
        <v>37</v>
      </c>
      <c r="E26" s="33">
        <v>288</v>
      </c>
      <c r="F26" s="33">
        <v>35</v>
      </c>
      <c r="G26" s="31">
        <v>1771</v>
      </c>
      <c r="H26" s="33">
        <v>185</v>
      </c>
      <c r="I26" s="31">
        <v>513</v>
      </c>
      <c r="J26" s="31">
        <v>40</v>
      </c>
      <c r="K26" s="24" t="s">
        <v>23</v>
      </c>
      <c r="L26" s="5"/>
      <c r="M26" s="14" t="s">
        <v>10</v>
      </c>
      <c r="N26" s="5"/>
    </row>
    <row r="27" spans="1:14" x14ac:dyDescent="0.25">
      <c r="A27" s="25"/>
      <c r="B27" s="25" t="s">
        <v>22</v>
      </c>
      <c r="C27" s="33">
        <v>71</v>
      </c>
      <c r="D27" s="33">
        <v>6</v>
      </c>
      <c r="E27" s="33">
        <v>104</v>
      </c>
      <c r="F27" s="33">
        <v>10</v>
      </c>
      <c r="G27" s="33">
        <v>407</v>
      </c>
      <c r="H27" s="33">
        <v>43</v>
      </c>
      <c r="I27" s="31">
        <v>106</v>
      </c>
      <c r="J27" s="31">
        <v>15</v>
      </c>
      <c r="K27" s="21"/>
      <c r="L27" s="5"/>
      <c r="M27" s="15"/>
      <c r="N27" s="5"/>
    </row>
    <row r="28" spans="1:14" ht="23.25" x14ac:dyDescent="0.35">
      <c r="A28" s="2" t="s">
        <v>14</v>
      </c>
      <c r="B28" s="35">
        <v>2018</v>
      </c>
      <c r="C28" s="31">
        <f>SUM(C4:C27)</f>
        <v>4686</v>
      </c>
      <c r="D28" s="31">
        <f t="shared" ref="D28:J28" si="0">SUM(D4:D27)</f>
        <v>342</v>
      </c>
      <c r="E28" s="31">
        <f t="shared" si="0"/>
        <v>2713</v>
      </c>
      <c r="F28" s="31">
        <f t="shared" si="0"/>
        <v>310</v>
      </c>
      <c r="G28" s="31">
        <f t="shared" si="0"/>
        <v>23429</v>
      </c>
      <c r="H28" s="31">
        <f t="shared" si="0"/>
        <v>2508</v>
      </c>
      <c r="I28" s="31">
        <f t="shared" si="0"/>
        <v>4320</v>
      </c>
      <c r="J28" s="31">
        <f t="shared" si="0"/>
        <v>408</v>
      </c>
      <c r="K28" s="29">
        <f>C28+E28+G28+I28+K14</f>
        <v>35400</v>
      </c>
      <c r="L28" s="25"/>
      <c r="M28" s="29">
        <f>D28+F28+H28+J28+L4+L14</f>
        <v>3600</v>
      </c>
      <c r="N28" s="5"/>
    </row>
    <row r="29" spans="1:14" ht="18.75" customHeight="1" thickBot="1" x14ac:dyDescent="0.4">
      <c r="A29" s="26" t="s">
        <v>14</v>
      </c>
      <c r="B29" s="33">
        <v>2017</v>
      </c>
      <c r="C29" s="33">
        <v>5180</v>
      </c>
      <c r="D29" s="33">
        <v>334</v>
      </c>
      <c r="E29" s="33">
        <v>2440</v>
      </c>
      <c r="F29" s="33">
        <v>298</v>
      </c>
      <c r="G29" s="31">
        <v>21630</v>
      </c>
      <c r="H29" s="33">
        <v>2306</v>
      </c>
      <c r="I29" s="31">
        <v>5255</v>
      </c>
      <c r="J29" s="31">
        <v>465</v>
      </c>
      <c r="K29" s="32">
        <f>C29+E29+G29+I29+K4</f>
        <v>34505</v>
      </c>
      <c r="L29" s="28"/>
      <c r="M29" s="16">
        <f>D29+F29+H29+J29+L4</f>
        <v>3403</v>
      </c>
    </row>
    <row r="30" spans="1:14" ht="15.75" thickBot="1" x14ac:dyDescent="0.3">
      <c r="A30" s="25" t="s">
        <v>18</v>
      </c>
      <c r="B30" s="25"/>
      <c r="C30" s="33">
        <f>C28-C29</f>
        <v>-494</v>
      </c>
      <c r="D30" s="33">
        <f t="shared" ref="D30:J30" si="1">D28-D29</f>
        <v>8</v>
      </c>
      <c r="E30" s="33">
        <f t="shared" si="1"/>
        <v>273</v>
      </c>
      <c r="F30" s="33">
        <f t="shared" si="1"/>
        <v>12</v>
      </c>
      <c r="G30" s="33">
        <f t="shared" si="1"/>
        <v>1799</v>
      </c>
      <c r="H30" s="33">
        <f t="shared" si="1"/>
        <v>202</v>
      </c>
      <c r="I30" s="33">
        <f t="shared" si="1"/>
        <v>-935</v>
      </c>
      <c r="J30" s="33">
        <f t="shared" si="1"/>
        <v>-57</v>
      </c>
      <c r="K30" s="34">
        <f>K28-K29</f>
        <v>895</v>
      </c>
      <c r="L30" s="12"/>
      <c r="M30" s="20">
        <f>M28-M29</f>
        <v>197</v>
      </c>
    </row>
    <row r="34" spans="2:2" x14ac:dyDescent="0.25">
      <c r="B34" s="27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jarmo nyyssönen</dc:creator>
  <cp:lastModifiedBy>Käättäjä</cp:lastModifiedBy>
  <cp:lastPrinted>2018-04-02T13:59:25Z</cp:lastPrinted>
  <dcterms:created xsi:type="dcterms:W3CDTF">2012-12-09T09:15:15Z</dcterms:created>
  <dcterms:modified xsi:type="dcterms:W3CDTF">2019-06-19T09:59:35Z</dcterms:modified>
</cp:coreProperties>
</file>